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8660" windowHeight="8320"/>
  </bookViews>
  <sheets>
    <sheet name="200%定率法" sheetId="2" r:id="rId1"/>
  </sheets>
  <definedNames>
    <definedName name="_xlnm.Print_Area" localSheetId="0">'200%定率法'!$B:$I</definedName>
  </definedNames>
  <calcPr calcId="145621"/>
</workbook>
</file>

<file path=xl/calcChain.xml><?xml version="1.0" encoding="utf-8"?>
<calcChain xmlns="http://schemas.openxmlformats.org/spreadsheetml/2006/main">
  <c r="E3" i="2" l="1"/>
  <c r="H3" i="2" l="1"/>
  <c r="C4" i="2" s="1"/>
  <c r="E4" i="2" s="1"/>
  <c r="H4" i="2" s="1"/>
  <c r="I4" i="2" l="1"/>
  <c r="C5" i="2"/>
  <c r="E5" i="2" s="1"/>
  <c r="H5" i="2" s="1"/>
  <c r="I5" i="2" s="1"/>
  <c r="I3" i="2"/>
  <c r="C6" i="2" l="1"/>
  <c r="E6" i="2" s="1"/>
  <c r="H6" i="2" l="1"/>
  <c r="I6" i="2" s="1"/>
  <c r="C7" i="2" l="1"/>
  <c r="E7" i="2" s="1"/>
  <c r="H7" i="2" l="1"/>
  <c r="I7" i="2" s="1"/>
  <c r="C8" i="2" l="1"/>
  <c r="E8" i="2" l="1"/>
  <c r="H8" i="2" s="1"/>
  <c r="C9" i="2" l="1"/>
  <c r="E9" i="2" s="1"/>
  <c r="I8" i="2"/>
  <c r="H9" i="2"/>
  <c r="H10" i="2" s="1"/>
  <c r="H11" i="2" s="1"/>
  <c r="G9" i="2"/>
  <c r="I9" i="2" l="1"/>
  <c r="C10" i="2"/>
  <c r="C11" i="2" l="1"/>
  <c r="I10" i="2"/>
  <c r="I11" i="2"/>
  <c r="C12" i="2" l="1"/>
  <c r="C13" i="2" l="1"/>
  <c r="I12" i="2"/>
</calcChain>
</file>

<file path=xl/sharedStrings.xml><?xml version="1.0" encoding="utf-8"?>
<sst xmlns="http://schemas.openxmlformats.org/spreadsheetml/2006/main" count="34" uniqueCount="19">
  <si>
    <t>経過年数</t>
  </si>
  <si>
    <t>減価償却費</t>
  </si>
  <si>
    <t>計算式</t>
  </si>
  <si>
    <t>1,000,000円×0.2</t>
    <phoneticPr fontId="2"/>
  </si>
  <si>
    <t>期首未償却残高
（期首帳簿価額）</t>
    <rPh sb="9" eb="11">
      <t>キシュ</t>
    </rPh>
    <rPh sb="11" eb="13">
      <t>チョウボ</t>
    </rPh>
    <rPh sb="13" eb="15">
      <t>カガク</t>
    </rPh>
    <phoneticPr fontId="2"/>
  </si>
  <si>
    <t>期末帳簿価額</t>
    <rPh sb="1" eb="2">
      <t>マツ</t>
    </rPh>
    <phoneticPr fontId="2"/>
  </si>
  <si>
    <t>前年と同じ額</t>
    <rPh sb="0" eb="2">
      <t>ゼンネン</t>
    </rPh>
    <rPh sb="5" eb="6">
      <t>ガク</t>
    </rPh>
    <phoneticPr fontId="2"/>
  </si>
  <si>
    <t>備忘価額1円を残して償却</t>
    <phoneticPr fontId="2"/>
  </si>
  <si>
    <t>200%定率法サンプル</t>
    <rPh sb="4" eb="7">
      <t>テイリツホウ</t>
    </rPh>
    <phoneticPr fontId="2"/>
  </si>
  <si>
    <t>償却保証額</t>
    <rPh sb="0" eb="2">
      <t>ショウキャク</t>
    </rPh>
    <rPh sb="2" eb="4">
      <t>ホショウ</t>
    </rPh>
    <rPh sb="4" eb="5">
      <t>ガク</t>
    </rPh>
    <phoneticPr fontId="2"/>
  </si>
  <si>
    <t>期首帳簿価額×償却率（0.2）</t>
    <rPh sb="0" eb="2">
      <t>キシュ</t>
    </rPh>
    <rPh sb="2" eb="4">
      <t>チョウボ</t>
    </rPh>
    <rPh sb="4" eb="6">
      <t>カガク</t>
    </rPh>
    <rPh sb="7" eb="10">
      <t>ショウキャクリツ</t>
    </rPh>
    <phoneticPr fontId="2"/>
  </si>
  <si>
    <t>期首帳簿価額×改定償却率（0.25）</t>
    <rPh sb="0" eb="2">
      <t>キシュ</t>
    </rPh>
    <rPh sb="2" eb="4">
      <t>チョウボ</t>
    </rPh>
    <rPh sb="4" eb="6">
      <t>カガク</t>
    </rPh>
    <rPh sb="7" eb="9">
      <t>カイテイ</t>
    </rPh>
    <rPh sb="9" eb="12">
      <t>ショウキャクリツ</t>
    </rPh>
    <phoneticPr fontId="2"/>
  </si>
  <si>
    <t xml:space="preserve">   800,000円×0.2</t>
    <phoneticPr fontId="2"/>
  </si>
  <si>
    <t xml:space="preserve">   640,000円×0.2</t>
    <phoneticPr fontId="2"/>
  </si>
  <si>
    <t xml:space="preserve">   512,000円×0.2</t>
    <phoneticPr fontId="2"/>
  </si>
  <si>
    <t xml:space="preserve">   409,600円×0.2</t>
    <phoneticPr fontId="2"/>
  </si>
  <si>
    <t xml:space="preserve">   327,680円×0.2</t>
    <phoneticPr fontId="2"/>
  </si>
  <si>
    <t xml:space="preserve">   262,144円×0.2＝52,429円
   52,429円 &lt; 償却保証額 65,520円
   償却保証額を下回っているため、改定保証率で計算
   262,144円×0.25=65,536円</t>
    <rPh sb="10" eb="11">
      <t>エン</t>
    </rPh>
    <rPh sb="22" eb="23">
      <t>エン</t>
    </rPh>
    <rPh sb="33" eb="34">
      <t>エン</t>
    </rPh>
    <rPh sb="49" eb="50">
      <t>エン</t>
    </rPh>
    <rPh sb="101" eb="102">
      <t>エン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</si>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</sst>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rgb="FF000000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8" fontId="4" fillId="0" borderId="0" xfId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38" fontId="4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B1" sqref="B1:I1048576"/>
    </sheetView>
  </sheetViews>
  <sheetFormatPr defaultRowHeight="15" x14ac:dyDescent="0.55000000000000004"/>
  <cols>
    <col min="1" max="1" width="1.58203125" style="2" customWidth="1"/>
    <col min="2" max="2" width="5" style="2" bestFit="1" customWidth="1"/>
    <col min="3" max="3" width="16.4140625" style="7" bestFit="1" customWidth="1"/>
    <col min="4" max="4" width="41.5" style="2" customWidth="1"/>
    <col min="5" max="9" width="12.58203125" style="2" customWidth="1"/>
    <col min="10" max="16384" width="8.6640625" style="2"/>
  </cols>
  <sheetData>
    <row r="1" spans="2:9" x14ac:dyDescent="0.55000000000000004">
      <c r="B1" s="2" t="s">
        <v>8</v>
      </c>
    </row>
    <row r="2" spans="2:9" s="9" customFormat="1" ht="45" x14ac:dyDescent="0.55000000000000004">
      <c r="B2" s="10" t="s">
        <v>0</v>
      </c>
      <c r="C2" s="11" t="s">
        <v>4</v>
      </c>
      <c r="D2" s="12" t="s">
        <v>2</v>
      </c>
      <c r="E2" s="10" t="s">
        <v>10</v>
      </c>
      <c r="F2" s="10" t="s">
        <v>9</v>
      </c>
      <c r="G2" s="10" t="s">
        <v>11</v>
      </c>
      <c r="H2" s="10" t="s">
        <v>1</v>
      </c>
      <c r="I2" s="10" t="s">
        <v>5</v>
      </c>
    </row>
    <row r="3" spans="2:9" x14ac:dyDescent="0.55000000000000004">
      <c r="B3" s="1">
        <v>1</v>
      </c>
      <c r="C3" s="3">
        <v>1000000</v>
      </c>
      <c r="D3" s="4" t="s">
        <v>3</v>
      </c>
      <c r="E3" s="5">
        <f>C3*0.2</f>
        <v>200000</v>
      </c>
      <c r="F3" s="5">
        <v>65520</v>
      </c>
      <c r="G3" s="5" t="s">
        <v>18</v>
      </c>
      <c r="H3" s="5">
        <f>E3</f>
        <v>200000</v>
      </c>
      <c r="I3" s="6">
        <f>C3-H3</f>
        <v>800000</v>
      </c>
    </row>
    <row r="4" spans="2:9" x14ac:dyDescent="0.55000000000000004">
      <c r="B4" s="1">
        <v>2</v>
      </c>
      <c r="C4" s="3">
        <f>C3-H3</f>
        <v>800000</v>
      </c>
      <c r="D4" s="4" t="s">
        <v>12</v>
      </c>
      <c r="E4" s="5">
        <f t="shared" ref="E4:E12" si="0">C4*0.2</f>
        <v>160000</v>
      </c>
      <c r="F4" s="5">
        <v>65520</v>
      </c>
      <c r="G4" s="5" t="s">
        <v>18</v>
      </c>
      <c r="H4" s="5">
        <f>E4</f>
        <v>160000</v>
      </c>
      <c r="I4" s="6">
        <f t="shared" ref="I4:I12" si="1">C4-H4</f>
        <v>640000</v>
      </c>
    </row>
    <row r="5" spans="2:9" x14ac:dyDescent="0.55000000000000004">
      <c r="B5" s="1">
        <v>3</v>
      </c>
      <c r="C5" s="3">
        <f t="shared" ref="C5:C13" si="2">C4-H4</f>
        <v>640000</v>
      </c>
      <c r="D5" s="4" t="s">
        <v>13</v>
      </c>
      <c r="E5" s="5">
        <f t="shared" si="0"/>
        <v>128000</v>
      </c>
      <c r="F5" s="5">
        <v>65520</v>
      </c>
      <c r="G5" s="5" t="s">
        <v>18</v>
      </c>
      <c r="H5" s="5">
        <f>E5</f>
        <v>128000</v>
      </c>
      <c r="I5" s="6">
        <f t="shared" si="1"/>
        <v>512000</v>
      </c>
    </row>
    <row r="6" spans="2:9" x14ac:dyDescent="0.55000000000000004">
      <c r="B6" s="1">
        <v>4</v>
      </c>
      <c r="C6" s="3">
        <f t="shared" si="2"/>
        <v>512000</v>
      </c>
      <c r="D6" s="4" t="s">
        <v>14</v>
      </c>
      <c r="E6" s="5">
        <f t="shared" si="0"/>
        <v>102400</v>
      </c>
      <c r="F6" s="5">
        <v>65520</v>
      </c>
      <c r="G6" s="5" t="s">
        <v>18</v>
      </c>
      <c r="H6" s="5">
        <f>E6</f>
        <v>102400</v>
      </c>
      <c r="I6" s="6">
        <f t="shared" si="1"/>
        <v>409600</v>
      </c>
    </row>
    <row r="7" spans="2:9" x14ac:dyDescent="0.55000000000000004">
      <c r="B7" s="1">
        <v>5</v>
      </c>
      <c r="C7" s="3">
        <f t="shared" si="2"/>
        <v>409600</v>
      </c>
      <c r="D7" s="4" t="s">
        <v>15</v>
      </c>
      <c r="E7" s="5">
        <f t="shared" si="0"/>
        <v>81920</v>
      </c>
      <c r="F7" s="5">
        <v>65520</v>
      </c>
      <c r="G7" s="5" t="s">
        <v>18</v>
      </c>
      <c r="H7" s="5">
        <f>E7</f>
        <v>81920</v>
      </c>
      <c r="I7" s="6">
        <f t="shared" si="1"/>
        <v>327680</v>
      </c>
    </row>
    <row r="8" spans="2:9" x14ac:dyDescent="0.55000000000000004">
      <c r="B8" s="1">
        <v>6</v>
      </c>
      <c r="C8" s="3">
        <f t="shared" si="2"/>
        <v>327680</v>
      </c>
      <c r="D8" s="4" t="s">
        <v>16</v>
      </c>
      <c r="E8" s="5">
        <f t="shared" si="0"/>
        <v>65536</v>
      </c>
      <c r="F8" s="5">
        <v>65520</v>
      </c>
      <c r="G8" s="5" t="s">
        <v>18</v>
      </c>
      <c r="H8" s="5">
        <f>E8</f>
        <v>65536</v>
      </c>
      <c r="I8" s="6">
        <f t="shared" si="1"/>
        <v>262144</v>
      </c>
    </row>
    <row r="9" spans="2:9" ht="60" x14ac:dyDescent="0.55000000000000004">
      <c r="B9" s="1">
        <v>7</v>
      </c>
      <c r="C9" s="3">
        <f t="shared" si="2"/>
        <v>262144</v>
      </c>
      <c r="D9" s="8" t="s">
        <v>17</v>
      </c>
      <c r="E9" s="5">
        <f t="shared" si="0"/>
        <v>52428.800000000003</v>
      </c>
      <c r="F9" s="5">
        <v>65520</v>
      </c>
      <c r="G9" s="5">
        <f>C9*0.25</f>
        <v>65536</v>
      </c>
      <c r="H9" s="5">
        <f>C9*0.25</f>
        <v>65536</v>
      </c>
      <c r="I9" s="6">
        <f t="shared" si="1"/>
        <v>196608</v>
      </c>
    </row>
    <row r="10" spans="2:9" x14ac:dyDescent="0.55000000000000004">
      <c r="B10" s="1">
        <v>8</v>
      </c>
      <c r="C10" s="3">
        <f t="shared" si="2"/>
        <v>196608</v>
      </c>
      <c r="D10" s="4" t="s">
        <v>6</v>
      </c>
      <c r="E10" s="5" t="s">
        <v>18</v>
      </c>
      <c r="F10" s="5" t="s">
        <v>18</v>
      </c>
      <c r="G10" s="5" t="s">
        <v>18</v>
      </c>
      <c r="H10" s="5">
        <f>H9</f>
        <v>65536</v>
      </c>
      <c r="I10" s="6">
        <f t="shared" si="1"/>
        <v>131072</v>
      </c>
    </row>
    <row r="11" spans="2:9" x14ac:dyDescent="0.55000000000000004">
      <c r="B11" s="1">
        <v>9</v>
      </c>
      <c r="C11" s="3">
        <f t="shared" si="2"/>
        <v>131072</v>
      </c>
      <c r="D11" s="4" t="s">
        <v>6</v>
      </c>
      <c r="E11" s="5" t="s">
        <v>18</v>
      </c>
      <c r="F11" s="5" t="s">
        <v>18</v>
      </c>
      <c r="G11" s="5" t="s">
        <v>18</v>
      </c>
      <c r="H11" s="5">
        <f>H10</f>
        <v>65536</v>
      </c>
      <c r="I11" s="6">
        <f t="shared" si="1"/>
        <v>65536</v>
      </c>
    </row>
    <row r="12" spans="2:9" x14ac:dyDescent="0.55000000000000004">
      <c r="B12" s="1">
        <v>10</v>
      </c>
      <c r="C12" s="3">
        <f t="shared" si="2"/>
        <v>65536</v>
      </c>
      <c r="D12" s="4" t="s">
        <v>7</v>
      </c>
      <c r="E12" s="5" t="s">
        <v>18</v>
      </c>
      <c r="F12" s="5" t="s">
        <v>18</v>
      </c>
      <c r="G12" s="5" t="s">
        <v>18</v>
      </c>
      <c r="H12" s="5">
        <v>65535</v>
      </c>
      <c r="I12" s="6">
        <f t="shared" si="1"/>
        <v>1</v>
      </c>
    </row>
    <row r="13" spans="2:9" x14ac:dyDescent="0.55000000000000004">
      <c r="B13" s="1">
        <v>11</v>
      </c>
      <c r="C13" s="3">
        <f t="shared" si="2"/>
        <v>1</v>
      </c>
      <c r="D13" s="4"/>
      <c r="E13" s="5"/>
      <c r="F13" s="5"/>
      <c r="G13" s="5"/>
      <c r="H13" s="5"/>
      <c r="I13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200%定率法</vt:lpstr>
      <vt:lpstr>'200%定率法'!Print_Area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200%定率法</dc:title>
  <dc:creator>OFFICE AIR</dc:creator>
  <cp:lastPrinted>2019-01-28T05:56:01Z</cp:lastPrinted>
  <dcterms:created xsi:type="dcterms:W3CDTF">2019-01-27T04:38:10Z</dcterms:created>
  <dcterms:modified xsi:type="dcterms:W3CDTF">2019-01-28T05:56:18Z</dcterms:modified>
</cp:coreProperties>
</file>